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3-2023\1) výzva\"/>
    </mc:Choice>
  </mc:AlternateContent>
  <xr:revisionPtr revIDLastSave="0" documentId="13_ncr:1_{3CDD76D3-34AC-42B0-A7A8-0D4C8AD59E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J42" i="1"/>
  <c r="K44" i="1"/>
  <c r="J45" i="1"/>
  <c r="K47" i="1"/>
  <c r="J48" i="1"/>
  <c r="K50" i="1"/>
  <c r="J51" i="1"/>
  <c r="K53" i="1"/>
  <c r="J5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J53" i="1"/>
  <c r="J55" i="1"/>
  <c r="K55" i="1"/>
  <c r="K54" i="1" l="1"/>
  <c r="K48" i="1"/>
  <c r="K42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8" i="1" l="1"/>
  <c r="I58" i="1"/>
</calcChain>
</file>

<file path=xl/sharedStrings.xml><?xml version="1.0" encoding="utf-8"?>
<sst xmlns="http://schemas.openxmlformats.org/spreadsheetml/2006/main" count="227" uniqueCount="146">
  <si>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</si>
  <si>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</si>
  <si>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</si>
  <si>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</si>
  <si>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</si>
  <si>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</si>
  <si>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</si>
  <si>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</si>
  <si>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</si>
  <si>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</si>
  <si>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</si>
  <si>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</si>
  <si>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</si>
  <si>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</si>
  <si>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</si>
  <si>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</si>
  <si>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</si>
  <si>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</si>
  <si>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</si>
  <si>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</si>
  <si>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</si>
  <si>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</si>
  <si>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</si>
  <si>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</si>
  <si>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</si>
  <si>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</si>
  <si>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</si>
  <si>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</si>
  <si>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</si>
  <si>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</si>
  <si>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</si>
  <si>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</si>
  <si>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</si>
  <si>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</si>
  <si>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</si>
  <si>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</si>
  <si>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</si>
  <si>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</si>
  <si>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</si>
  <si>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</si>
  <si>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013 - 2023</t>
  </si>
  <si>
    <t>ECO MYCÍ PROSTŘEDEK NA PODLAHY</t>
  </si>
  <si>
    <t>ks</t>
  </si>
  <si>
    <t>ECO MÝDLOVÝ PROSTŘEDEK NA PODLAHY</t>
  </si>
  <si>
    <t>ECO MYCÍ PROSTŘ. WC - gel</t>
  </si>
  <si>
    <t>Papírové Z-Z ručníky</t>
  </si>
  <si>
    <t>ks (balíček)</t>
  </si>
  <si>
    <t>Toaletní papír skládaný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</si>
  <si>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</si>
  <si>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</si>
  <si>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</si>
  <si>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</si>
  <si>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</si>
  <si>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PROSTŘEDEK DO MYCÍCH STROJŮ</t>
  </si>
  <si>
    <t>Alkalický prostředek pro strojní čištění podlah. Náplň 10 - 11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</si>
  <si>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</si>
  <si>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</si>
  <si>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</si>
  <si>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</si>
  <si>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</si>
  <si>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</si>
  <si>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</si>
  <si>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</si>
  <si>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</si>
  <si>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</si>
  <si>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</si>
  <si>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</si>
  <si>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</si>
  <si>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</si>
  <si>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</si>
  <si>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</si>
  <si>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</si>
  <si>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</si>
  <si>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</si>
  <si>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</si>
  <si>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</si>
  <si>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</si>
  <si>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</si>
  <si>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</si>
  <si>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</si>
  <si>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</si>
  <si>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</si>
  <si>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</si>
  <si>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</si>
  <si>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</si>
  <si>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</si>
  <si>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</si>
  <si>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</si>
  <si>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</si>
  <si>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</si>
  <si>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S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</si>
  <si>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</si>
  <si>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</si>
  <si>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</si>
  <si>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</si>
  <si>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</si>
  <si>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</si>
  <si>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</si>
  <si>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</si>
  <si>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</si>
  <si>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</si>
  <si>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</si>
  <si>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gumové - XL</t>
  </si>
  <si>
    <t>pár</t>
  </si>
  <si>
    <t xml:space="preserve">Vnitřní bavlněná vložka, velikost XL.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</si>
  <si>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</si>
  <si>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</si>
  <si>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</si>
  <si>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</si>
  <si>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</si>
  <si>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</si>
  <si>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</si>
  <si>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</si>
  <si>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</si>
  <si>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Násada na smetáky a kartáče</t>
  </si>
  <si>
    <t>Dřevěná, pr. 2,5 cm, délka 170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</si>
  <si>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</si>
  <si>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</si>
  <si>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</si>
  <si>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</si>
  <si>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</si>
  <si>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</si>
  <si>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</si>
  <si>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</si>
  <si>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</si>
  <si>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</si>
  <si>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</si>
  <si>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</si>
  <si>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</si>
  <si>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</si>
  <si>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</si>
  <si>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 xml:space="preserve">Souprava WC - plast </t>
  </si>
  <si>
    <t>Kartáč + odkapávací stojan (držák).</t>
  </si>
  <si>
    <t>Kartáč na podlahu</t>
  </si>
  <si>
    <t>Rýžák tvrdý s holí 130 cm, dřevo, rýžák rozměry cca: 22 x 7 x 5 cm.</t>
  </si>
  <si>
    <t>Společná faktura</t>
  </si>
  <si>
    <t>NE</t>
  </si>
  <si>
    <t>Zdeněk Kegler, 
Tel.: 721 375 541,
E-mail: kegler@ps.zcu.cz</t>
  </si>
  <si>
    <t>Chodské náměstí 1, 
301 00 Plzeň,
Provoz a služby - Správa budov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</si>
  <si>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</si>
  <si>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</si>
  <si>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</si>
  <si>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</si>
  <si>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</si>
  <si>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>Skládaný toaletní papír - balíček, 2vrstvý, bílý, rozměr: 11,7 x 18,6 cm (± 2 mm). Určeno do zásobníků. Cca 224 útržků. 
V kartonu min. 36 ks (balíčků).</t>
  </si>
  <si>
    <r>
      <t xml:space="preserve">Husté tekuté mýdlo s glycerinem, s přírodními výtažky, balení bez aplikátoru. Náplň 5 - 6 l.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</si>
</sst>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5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1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26</v>
      </c>
      <c r="D6" s="28" t="s">
        <v>4</v>
      </c>
      <c r="E6" s="28" t="s">
        <v>27</v>
      </c>
      <c r="F6" s="28" t="s">
        <v>28</v>
      </c>
      <c r="G6" s="28" t="s">
        <v>29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30</v>
      </c>
      <c r="M6" s="28" t="s">
        <v>31</v>
      </c>
      <c r="N6" s="28" t="s">
        <v>38</v>
      </c>
      <c r="O6" s="28" t="s">
        <v>32</v>
      </c>
      <c r="P6" s="30" t="s">
        <v>33</v>
      </c>
      <c r="Q6" s="28" t="s">
        <v>34</v>
      </c>
      <c r="R6" s="28" t="s">
        <v>39</v>
      </c>
      <c r="S6" s="28" t="s">
        <v>35</v>
      </c>
      <c r="T6" s="28" t="s">
        <v>36</v>
      </c>
    </row>
    <row r="7" spans="1:20" ht="75" customHeight="1" thickTop="1" x14ac:dyDescent="0.25">
      <c r="A7" s="31"/>
      <c r="B7" s="32">
        <v>1</v>
      </c>
      <c r="C7" s="33" t="s">
        <v>41</v>
      </c>
      <c r="D7" s="34">
        <v>30</v>
      </c>
      <c r="E7" s="35" t="s">
        <v>42</v>
      </c>
      <c r="F7" s="36" t="s">
        <v>139</v>
      </c>
      <c r="G7" s="37">
        <f t="shared" ref="G7:G55" si="0">D7*H7</f>
        <v>1500</v>
      </c>
      <c r="H7" s="38">
        <v>50</v>
      </c>
      <c r="I7" s="92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135</v>
      </c>
      <c r="M7" s="42" t="s">
        <v>136</v>
      </c>
      <c r="N7" s="43"/>
      <c r="O7" s="43"/>
      <c r="P7" s="41" t="s">
        <v>137</v>
      </c>
      <c r="Q7" s="41" t="s">
        <v>138</v>
      </c>
      <c r="R7" s="44">
        <v>14</v>
      </c>
      <c r="S7" s="43"/>
      <c r="T7" s="35" t="s">
        <v>22</v>
      </c>
    </row>
    <row r="8" spans="1:20" ht="69" customHeight="1" x14ac:dyDescent="0.25">
      <c r="B8" s="45">
        <v>2</v>
      </c>
      <c r="C8" s="46" t="s">
        <v>41</v>
      </c>
      <c r="D8" s="47">
        <v>15</v>
      </c>
      <c r="E8" s="48" t="s">
        <v>42</v>
      </c>
      <c r="F8" s="49" t="s">
        <v>140</v>
      </c>
      <c r="G8" s="50">
        <f t="shared" si="0"/>
        <v>1050</v>
      </c>
      <c r="H8" s="51">
        <v>70</v>
      </c>
      <c r="I8" s="93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22</v>
      </c>
    </row>
    <row r="9" spans="1:20" ht="59.25" customHeight="1" x14ac:dyDescent="0.25">
      <c r="B9" s="45">
        <v>3</v>
      </c>
      <c r="C9" s="46" t="s">
        <v>43</v>
      </c>
      <c r="D9" s="47">
        <v>10</v>
      </c>
      <c r="E9" s="48" t="s">
        <v>42</v>
      </c>
      <c r="F9" s="49" t="s">
        <v>141</v>
      </c>
      <c r="G9" s="50">
        <f t="shared" si="0"/>
        <v>660</v>
      </c>
      <c r="H9" s="51">
        <v>66</v>
      </c>
      <c r="I9" s="93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22</v>
      </c>
    </row>
    <row r="10" spans="1:20" ht="66.75" customHeight="1" x14ac:dyDescent="0.25">
      <c r="B10" s="45">
        <v>4</v>
      </c>
      <c r="C10" s="46" t="s">
        <v>44</v>
      </c>
      <c r="D10" s="47">
        <v>40</v>
      </c>
      <c r="E10" s="48" t="s">
        <v>42</v>
      </c>
      <c r="F10" s="49" t="s">
        <v>142</v>
      </c>
      <c r="G10" s="50">
        <f t="shared" si="0"/>
        <v>1880</v>
      </c>
      <c r="H10" s="51">
        <v>47</v>
      </c>
      <c r="I10" s="93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24</v>
      </c>
    </row>
    <row r="11" spans="1:20" ht="51.75" customHeight="1" x14ac:dyDescent="0.25">
      <c r="B11" s="45">
        <v>5</v>
      </c>
      <c r="C11" s="46" t="s">
        <v>45</v>
      </c>
      <c r="D11" s="47">
        <v>1000</v>
      </c>
      <c r="E11" s="48" t="s">
        <v>46</v>
      </c>
      <c r="F11" s="49" t="s">
        <v>143</v>
      </c>
      <c r="G11" s="50">
        <f t="shared" si="0"/>
        <v>27000</v>
      </c>
      <c r="H11" s="51">
        <v>27</v>
      </c>
      <c r="I11" s="93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15</v>
      </c>
    </row>
    <row r="12" spans="1:20" ht="42" customHeight="1" x14ac:dyDescent="0.25">
      <c r="B12" s="45">
        <v>6</v>
      </c>
      <c r="C12" s="46" t="s">
        <v>47</v>
      </c>
      <c r="D12" s="47">
        <v>900</v>
      </c>
      <c r="E12" s="48" t="s">
        <v>46</v>
      </c>
      <c r="F12" s="49" t="s">
        <v>144</v>
      </c>
      <c r="G12" s="50">
        <f t="shared" si="0"/>
        <v>42300</v>
      </c>
      <c r="H12" s="51">
        <v>47</v>
      </c>
      <c r="I12" s="93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14</v>
      </c>
    </row>
    <row r="13" spans="1:20" ht="36.75" customHeight="1" x14ac:dyDescent="0.25">
      <c r="B13" s="45">
        <v>7</v>
      </c>
      <c r="C13" s="46" t="s">
        <v>48</v>
      </c>
      <c r="D13" s="47">
        <v>300</v>
      </c>
      <c r="E13" s="48" t="s">
        <v>49</v>
      </c>
      <c r="F13" s="59" t="s">
        <v>50</v>
      </c>
      <c r="G13" s="50">
        <f t="shared" si="0"/>
        <v>21600</v>
      </c>
      <c r="H13" s="51">
        <v>72</v>
      </c>
      <c r="I13" s="93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14</v>
      </c>
    </row>
    <row r="14" spans="1:20" ht="38.25" customHeight="1" x14ac:dyDescent="0.25">
      <c r="B14" s="45">
        <v>8</v>
      </c>
      <c r="C14" s="46" t="s">
        <v>51</v>
      </c>
      <c r="D14" s="47">
        <v>2</v>
      </c>
      <c r="E14" s="48" t="s">
        <v>42</v>
      </c>
      <c r="F14" s="60" t="s">
        <v>52</v>
      </c>
      <c r="G14" s="50">
        <f t="shared" si="0"/>
        <v>720</v>
      </c>
      <c r="H14" s="51">
        <v>360</v>
      </c>
      <c r="I14" s="93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22</v>
      </c>
    </row>
    <row r="15" spans="1:20" ht="29.25" customHeight="1" x14ac:dyDescent="0.25">
      <c r="B15" s="45">
        <v>9</v>
      </c>
      <c r="C15" s="46" t="s">
        <v>53</v>
      </c>
      <c r="D15" s="47">
        <v>1</v>
      </c>
      <c r="E15" s="48" t="s">
        <v>42</v>
      </c>
      <c r="F15" s="59" t="s">
        <v>54</v>
      </c>
      <c r="G15" s="50">
        <f t="shared" si="0"/>
        <v>320</v>
      </c>
      <c r="H15" s="51">
        <v>320</v>
      </c>
      <c r="I15" s="93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21</v>
      </c>
    </row>
    <row r="16" spans="1:20" ht="53.25" customHeight="1" x14ac:dyDescent="0.25">
      <c r="B16" s="45">
        <v>10</v>
      </c>
      <c r="C16" s="46" t="s">
        <v>55</v>
      </c>
      <c r="D16" s="47">
        <v>10</v>
      </c>
      <c r="E16" s="48" t="s">
        <v>42</v>
      </c>
      <c r="F16" s="59" t="s">
        <v>56</v>
      </c>
      <c r="G16" s="50">
        <f t="shared" si="0"/>
        <v>750</v>
      </c>
      <c r="H16" s="51">
        <v>75</v>
      </c>
      <c r="I16" s="93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21</v>
      </c>
    </row>
    <row r="17" spans="2:20" ht="38.25" customHeight="1" x14ac:dyDescent="0.25">
      <c r="B17" s="45">
        <v>11</v>
      </c>
      <c r="C17" s="46" t="s">
        <v>57</v>
      </c>
      <c r="D17" s="47">
        <v>20</v>
      </c>
      <c r="E17" s="48" t="s">
        <v>42</v>
      </c>
      <c r="F17" s="59" t="s">
        <v>58</v>
      </c>
      <c r="G17" s="50">
        <f t="shared" si="0"/>
        <v>400</v>
      </c>
      <c r="H17" s="51">
        <v>20</v>
      </c>
      <c r="I17" s="93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25</v>
      </c>
    </row>
    <row r="18" spans="2:20" ht="39" customHeight="1" x14ac:dyDescent="0.25">
      <c r="B18" s="45">
        <v>12</v>
      </c>
      <c r="C18" s="46" t="s">
        <v>59</v>
      </c>
      <c r="D18" s="47">
        <v>20</v>
      </c>
      <c r="E18" s="48" t="s">
        <v>42</v>
      </c>
      <c r="F18" s="59" t="s">
        <v>60</v>
      </c>
      <c r="G18" s="50">
        <f t="shared" si="0"/>
        <v>1000</v>
      </c>
      <c r="H18" s="51">
        <v>50</v>
      </c>
      <c r="I18" s="93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21</v>
      </c>
    </row>
    <row r="19" spans="2:20" ht="39.75" customHeight="1" x14ac:dyDescent="0.25">
      <c r="B19" s="45">
        <v>13</v>
      </c>
      <c r="C19" s="46" t="s">
        <v>61</v>
      </c>
      <c r="D19" s="47">
        <v>20</v>
      </c>
      <c r="E19" s="48" t="s">
        <v>42</v>
      </c>
      <c r="F19" s="60" t="s">
        <v>62</v>
      </c>
      <c r="G19" s="50">
        <f t="shared" si="0"/>
        <v>1000</v>
      </c>
      <c r="H19" s="51">
        <v>50</v>
      </c>
      <c r="I19" s="93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21</v>
      </c>
    </row>
    <row r="20" spans="2:20" ht="23.25" customHeight="1" x14ac:dyDescent="0.25">
      <c r="B20" s="45">
        <v>14</v>
      </c>
      <c r="C20" s="46" t="s">
        <v>63</v>
      </c>
      <c r="D20" s="47">
        <v>10</v>
      </c>
      <c r="E20" s="48" t="s">
        <v>42</v>
      </c>
      <c r="F20" s="59" t="s">
        <v>64</v>
      </c>
      <c r="G20" s="50">
        <f t="shared" si="0"/>
        <v>550</v>
      </c>
      <c r="H20" s="51">
        <v>55</v>
      </c>
      <c r="I20" s="93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24</v>
      </c>
    </row>
    <row r="21" spans="2:20" ht="39" customHeight="1" x14ac:dyDescent="0.25">
      <c r="B21" s="45">
        <v>15</v>
      </c>
      <c r="C21" s="46" t="s">
        <v>65</v>
      </c>
      <c r="D21" s="47">
        <v>10</v>
      </c>
      <c r="E21" s="48" t="s">
        <v>42</v>
      </c>
      <c r="F21" s="59" t="s">
        <v>66</v>
      </c>
      <c r="G21" s="50">
        <f t="shared" si="0"/>
        <v>400</v>
      </c>
      <c r="H21" s="51">
        <v>40</v>
      </c>
      <c r="I21" s="93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24</v>
      </c>
    </row>
    <row r="22" spans="2:20" ht="37.5" customHeight="1" x14ac:dyDescent="0.25">
      <c r="B22" s="45">
        <v>16</v>
      </c>
      <c r="C22" s="46" t="s">
        <v>67</v>
      </c>
      <c r="D22" s="47">
        <v>20</v>
      </c>
      <c r="E22" s="48" t="s">
        <v>68</v>
      </c>
      <c r="F22" s="59" t="s">
        <v>69</v>
      </c>
      <c r="G22" s="50">
        <f t="shared" si="0"/>
        <v>800</v>
      </c>
      <c r="H22" s="51">
        <v>40</v>
      </c>
      <c r="I22" s="93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24</v>
      </c>
    </row>
    <row r="23" spans="2:20" ht="20.25" customHeight="1" x14ac:dyDescent="0.25">
      <c r="B23" s="45">
        <v>17</v>
      </c>
      <c r="C23" s="46" t="s">
        <v>70</v>
      </c>
      <c r="D23" s="47">
        <v>20</v>
      </c>
      <c r="E23" s="48" t="s">
        <v>42</v>
      </c>
      <c r="F23" s="59" t="s">
        <v>71</v>
      </c>
      <c r="G23" s="50">
        <f t="shared" si="0"/>
        <v>500</v>
      </c>
      <c r="H23" s="51">
        <v>25</v>
      </c>
      <c r="I23" s="93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20</v>
      </c>
    </row>
    <row r="24" spans="2:20" ht="20.25" customHeight="1" x14ac:dyDescent="0.25">
      <c r="B24" s="45">
        <v>18</v>
      </c>
      <c r="C24" s="46" t="s">
        <v>72</v>
      </c>
      <c r="D24" s="47">
        <v>30</v>
      </c>
      <c r="E24" s="48" t="s">
        <v>42</v>
      </c>
      <c r="F24" s="59" t="s">
        <v>73</v>
      </c>
      <c r="G24" s="50">
        <f t="shared" si="0"/>
        <v>720</v>
      </c>
      <c r="H24" s="51">
        <v>24</v>
      </c>
      <c r="I24" s="93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20</v>
      </c>
    </row>
    <row r="25" spans="2:20" ht="20.25" customHeight="1" x14ac:dyDescent="0.25">
      <c r="B25" s="45">
        <v>19</v>
      </c>
      <c r="C25" s="60" t="s">
        <v>74</v>
      </c>
      <c r="D25" s="47">
        <v>2</v>
      </c>
      <c r="E25" s="48" t="s">
        <v>68</v>
      </c>
      <c r="F25" s="60" t="s">
        <v>75</v>
      </c>
      <c r="G25" s="50">
        <f t="shared" si="0"/>
        <v>1060</v>
      </c>
      <c r="H25" s="51">
        <v>530</v>
      </c>
      <c r="I25" s="93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20</v>
      </c>
    </row>
    <row r="26" spans="2:20" ht="20.25" customHeight="1" x14ac:dyDescent="0.25">
      <c r="B26" s="45">
        <v>20</v>
      </c>
      <c r="C26" s="46" t="s">
        <v>76</v>
      </c>
      <c r="D26" s="47">
        <v>10</v>
      </c>
      <c r="E26" s="48" t="s">
        <v>42</v>
      </c>
      <c r="F26" s="59" t="s">
        <v>77</v>
      </c>
      <c r="G26" s="50">
        <f t="shared" si="0"/>
        <v>300</v>
      </c>
      <c r="H26" s="51">
        <v>30</v>
      </c>
      <c r="I26" s="93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21</v>
      </c>
    </row>
    <row r="27" spans="2:20" ht="36.75" customHeight="1" x14ac:dyDescent="0.25">
      <c r="B27" s="45">
        <v>21</v>
      </c>
      <c r="C27" s="46" t="s">
        <v>78</v>
      </c>
      <c r="D27" s="47">
        <v>10</v>
      </c>
      <c r="E27" s="48" t="s">
        <v>42</v>
      </c>
      <c r="F27" s="49" t="s">
        <v>145</v>
      </c>
      <c r="G27" s="50">
        <f t="shared" si="0"/>
        <v>700</v>
      </c>
      <c r="H27" s="51">
        <v>70</v>
      </c>
      <c r="I27" s="93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21</v>
      </c>
    </row>
    <row r="28" spans="2:20" ht="42.75" customHeight="1" x14ac:dyDescent="0.25">
      <c r="B28" s="45">
        <v>22</v>
      </c>
      <c r="C28" s="46" t="s">
        <v>79</v>
      </c>
      <c r="D28" s="47">
        <v>10</v>
      </c>
      <c r="E28" s="48" t="s">
        <v>42</v>
      </c>
      <c r="F28" s="59" t="s">
        <v>80</v>
      </c>
      <c r="G28" s="50">
        <f t="shared" si="0"/>
        <v>2600</v>
      </c>
      <c r="H28" s="51">
        <v>260</v>
      </c>
      <c r="I28" s="93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21</v>
      </c>
    </row>
    <row r="29" spans="2:20" ht="41.25" customHeight="1" x14ac:dyDescent="0.25">
      <c r="B29" s="45">
        <v>23</v>
      </c>
      <c r="C29" s="46" t="s">
        <v>81</v>
      </c>
      <c r="D29" s="47">
        <v>20</v>
      </c>
      <c r="E29" s="48" t="s">
        <v>42</v>
      </c>
      <c r="F29" s="59" t="s">
        <v>82</v>
      </c>
      <c r="G29" s="50">
        <f t="shared" si="0"/>
        <v>1800</v>
      </c>
      <c r="H29" s="51">
        <v>90</v>
      </c>
      <c r="I29" s="93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21</v>
      </c>
    </row>
    <row r="30" spans="2:20" ht="38.25" customHeight="1" x14ac:dyDescent="0.25">
      <c r="B30" s="45">
        <v>24</v>
      </c>
      <c r="C30" s="46" t="s">
        <v>81</v>
      </c>
      <c r="D30" s="47">
        <v>20</v>
      </c>
      <c r="E30" s="48" t="s">
        <v>42</v>
      </c>
      <c r="F30" s="59" t="s">
        <v>83</v>
      </c>
      <c r="G30" s="50">
        <f t="shared" si="0"/>
        <v>1560</v>
      </c>
      <c r="H30" s="51">
        <v>78</v>
      </c>
      <c r="I30" s="93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21</v>
      </c>
    </row>
    <row r="31" spans="2:20" ht="60" x14ac:dyDescent="0.25">
      <c r="B31" s="45">
        <v>25</v>
      </c>
      <c r="C31" s="46" t="s">
        <v>84</v>
      </c>
      <c r="D31" s="47">
        <v>20</v>
      </c>
      <c r="E31" s="48" t="s">
        <v>42</v>
      </c>
      <c r="F31" s="59" t="s">
        <v>85</v>
      </c>
      <c r="G31" s="50">
        <f t="shared" si="0"/>
        <v>1600</v>
      </c>
      <c r="H31" s="51">
        <v>80</v>
      </c>
      <c r="I31" s="93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48" t="s">
        <v>21</v>
      </c>
    </row>
    <row r="32" spans="2:20" ht="21.75" customHeight="1" x14ac:dyDescent="0.25">
      <c r="B32" s="45">
        <v>26</v>
      </c>
      <c r="C32" s="60" t="s">
        <v>86</v>
      </c>
      <c r="D32" s="47">
        <v>20</v>
      </c>
      <c r="E32" s="48" t="s">
        <v>42</v>
      </c>
      <c r="F32" s="60" t="s">
        <v>87</v>
      </c>
      <c r="G32" s="50">
        <f t="shared" si="0"/>
        <v>1500</v>
      </c>
      <c r="H32" s="51">
        <v>75</v>
      </c>
      <c r="I32" s="93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48" t="s">
        <v>19</v>
      </c>
    </row>
    <row r="33" spans="2:20" ht="37.5" customHeight="1" x14ac:dyDescent="0.25">
      <c r="B33" s="45">
        <v>27</v>
      </c>
      <c r="C33" s="46" t="s">
        <v>88</v>
      </c>
      <c r="D33" s="47">
        <v>2</v>
      </c>
      <c r="E33" s="48" t="s">
        <v>42</v>
      </c>
      <c r="F33" s="60" t="s">
        <v>89</v>
      </c>
      <c r="G33" s="50">
        <f t="shared" si="0"/>
        <v>140</v>
      </c>
      <c r="H33" s="51">
        <v>70</v>
      </c>
      <c r="I33" s="93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48" t="s">
        <v>21</v>
      </c>
    </row>
    <row r="34" spans="2:20" ht="21" customHeight="1" x14ac:dyDescent="0.25">
      <c r="B34" s="45">
        <v>28</v>
      </c>
      <c r="C34" s="46" t="s">
        <v>90</v>
      </c>
      <c r="D34" s="47">
        <v>2</v>
      </c>
      <c r="E34" s="48" t="s">
        <v>68</v>
      </c>
      <c r="F34" s="60" t="s">
        <v>91</v>
      </c>
      <c r="G34" s="50">
        <f t="shared" si="0"/>
        <v>200</v>
      </c>
      <c r="H34" s="51">
        <v>100</v>
      </c>
      <c r="I34" s="93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48" t="s">
        <v>12</v>
      </c>
    </row>
    <row r="35" spans="2:20" ht="21" customHeight="1" x14ac:dyDescent="0.25">
      <c r="B35" s="45">
        <v>29</v>
      </c>
      <c r="C35" s="46" t="s">
        <v>92</v>
      </c>
      <c r="D35" s="47">
        <v>3</v>
      </c>
      <c r="E35" s="48" t="s">
        <v>68</v>
      </c>
      <c r="F35" s="60" t="s">
        <v>93</v>
      </c>
      <c r="G35" s="50">
        <f t="shared" si="0"/>
        <v>300</v>
      </c>
      <c r="H35" s="51">
        <v>100</v>
      </c>
      <c r="I35" s="93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48" t="s">
        <v>12</v>
      </c>
    </row>
    <row r="36" spans="2:20" ht="21" customHeight="1" x14ac:dyDescent="0.25">
      <c r="B36" s="45">
        <v>30</v>
      </c>
      <c r="C36" s="46" t="s">
        <v>94</v>
      </c>
      <c r="D36" s="47">
        <v>6</v>
      </c>
      <c r="E36" s="48" t="s">
        <v>68</v>
      </c>
      <c r="F36" s="61" t="s">
        <v>95</v>
      </c>
      <c r="G36" s="50">
        <f t="shared" si="0"/>
        <v>600</v>
      </c>
      <c r="H36" s="51">
        <v>100</v>
      </c>
      <c r="I36" s="93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48" t="s">
        <v>12</v>
      </c>
    </row>
    <row r="37" spans="2:20" ht="21" customHeight="1" x14ac:dyDescent="0.25">
      <c r="B37" s="45">
        <v>31</v>
      </c>
      <c r="C37" s="46" t="s">
        <v>96</v>
      </c>
      <c r="D37" s="47">
        <v>2</v>
      </c>
      <c r="E37" s="48" t="s">
        <v>68</v>
      </c>
      <c r="F37" s="61" t="s">
        <v>97</v>
      </c>
      <c r="G37" s="50">
        <f t="shared" si="0"/>
        <v>200</v>
      </c>
      <c r="H37" s="51">
        <v>100</v>
      </c>
      <c r="I37" s="93"/>
      <c r="J37" s="52">
        <f t="shared" si="3"/>
        <v>0</v>
      </c>
      <c r="K37" s="53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48" t="s">
        <v>12</v>
      </c>
    </row>
    <row r="38" spans="2:20" ht="21" customHeight="1" x14ac:dyDescent="0.25">
      <c r="B38" s="45">
        <v>32</v>
      </c>
      <c r="C38" s="46" t="s">
        <v>98</v>
      </c>
      <c r="D38" s="47">
        <v>3</v>
      </c>
      <c r="E38" s="48" t="s">
        <v>68</v>
      </c>
      <c r="F38" s="59" t="s">
        <v>99</v>
      </c>
      <c r="G38" s="50">
        <f t="shared" si="0"/>
        <v>390</v>
      </c>
      <c r="H38" s="51">
        <v>130</v>
      </c>
      <c r="I38" s="93"/>
      <c r="J38" s="52">
        <f t="shared" si="3"/>
        <v>0</v>
      </c>
      <c r="K38" s="53" t="str">
        <f t="shared" si="4"/>
        <v xml:space="preserve"> </v>
      </c>
      <c r="L38" s="54"/>
      <c r="M38" s="55"/>
      <c r="N38" s="56"/>
      <c r="O38" s="56"/>
      <c r="P38" s="57"/>
      <c r="Q38" s="57"/>
      <c r="R38" s="58"/>
      <c r="S38" s="56"/>
      <c r="T38" s="48" t="s">
        <v>12</v>
      </c>
    </row>
    <row r="39" spans="2:20" ht="21" customHeight="1" x14ac:dyDescent="0.25">
      <c r="B39" s="45">
        <v>33</v>
      </c>
      <c r="C39" s="46" t="s">
        <v>100</v>
      </c>
      <c r="D39" s="47">
        <v>10</v>
      </c>
      <c r="E39" s="48" t="s">
        <v>68</v>
      </c>
      <c r="F39" s="59" t="s">
        <v>101</v>
      </c>
      <c r="G39" s="50">
        <f t="shared" si="0"/>
        <v>1300</v>
      </c>
      <c r="H39" s="51">
        <v>130</v>
      </c>
      <c r="I39" s="93"/>
      <c r="J39" s="52">
        <f t="shared" ref="J39:J55" si="5">D39*I39</f>
        <v>0</v>
      </c>
      <c r="K39" s="53" t="str">
        <f t="shared" ref="K39:K55" si="6">IF(ISNUMBER(I39), IF(I39&gt;H39,"NEVYHOVUJE","VYHOVUJE")," ")</f>
        <v xml:space="preserve"> </v>
      </c>
      <c r="L39" s="54"/>
      <c r="M39" s="55"/>
      <c r="N39" s="56"/>
      <c r="O39" s="56"/>
      <c r="P39" s="57"/>
      <c r="Q39" s="57"/>
      <c r="R39" s="58"/>
      <c r="S39" s="56"/>
      <c r="T39" s="48" t="s">
        <v>12</v>
      </c>
    </row>
    <row r="40" spans="2:20" ht="21" customHeight="1" x14ac:dyDescent="0.25">
      <c r="B40" s="45">
        <v>34</v>
      </c>
      <c r="C40" s="46" t="s">
        <v>102</v>
      </c>
      <c r="D40" s="47">
        <v>10</v>
      </c>
      <c r="E40" s="48" t="s">
        <v>103</v>
      </c>
      <c r="F40" s="59" t="s">
        <v>104</v>
      </c>
      <c r="G40" s="50">
        <f t="shared" si="0"/>
        <v>180</v>
      </c>
      <c r="H40" s="51">
        <v>18</v>
      </c>
      <c r="I40" s="93"/>
      <c r="J40" s="52">
        <f t="shared" si="5"/>
        <v>0</v>
      </c>
      <c r="K40" s="53" t="str">
        <f t="shared" si="6"/>
        <v xml:space="preserve"> </v>
      </c>
      <c r="L40" s="54"/>
      <c r="M40" s="55"/>
      <c r="N40" s="56"/>
      <c r="O40" s="56"/>
      <c r="P40" s="57"/>
      <c r="Q40" s="57"/>
      <c r="R40" s="58"/>
      <c r="S40" s="56"/>
      <c r="T40" s="48" t="s">
        <v>12</v>
      </c>
    </row>
    <row r="41" spans="2:20" ht="21" customHeight="1" x14ac:dyDescent="0.25">
      <c r="B41" s="45">
        <v>35</v>
      </c>
      <c r="C41" s="46" t="s">
        <v>105</v>
      </c>
      <c r="D41" s="47">
        <v>50</v>
      </c>
      <c r="E41" s="48" t="s">
        <v>68</v>
      </c>
      <c r="F41" s="59" t="s">
        <v>106</v>
      </c>
      <c r="G41" s="50">
        <f t="shared" si="0"/>
        <v>1000</v>
      </c>
      <c r="H41" s="51">
        <v>20</v>
      </c>
      <c r="I41" s="93"/>
      <c r="J41" s="52">
        <f t="shared" si="5"/>
        <v>0</v>
      </c>
      <c r="K41" s="53" t="str">
        <f t="shared" si="6"/>
        <v xml:space="preserve"> </v>
      </c>
      <c r="L41" s="54"/>
      <c r="M41" s="55"/>
      <c r="N41" s="56"/>
      <c r="O41" s="56"/>
      <c r="P41" s="57"/>
      <c r="Q41" s="57"/>
      <c r="R41" s="58"/>
      <c r="S41" s="56"/>
      <c r="T41" s="48" t="s">
        <v>13</v>
      </c>
    </row>
    <row r="42" spans="2:20" ht="21" customHeight="1" x14ac:dyDescent="0.25">
      <c r="B42" s="45">
        <v>36</v>
      </c>
      <c r="C42" s="46" t="s">
        <v>107</v>
      </c>
      <c r="D42" s="47">
        <v>60</v>
      </c>
      <c r="E42" s="48" t="s">
        <v>108</v>
      </c>
      <c r="F42" s="59" t="s">
        <v>109</v>
      </c>
      <c r="G42" s="50">
        <f t="shared" si="0"/>
        <v>1200</v>
      </c>
      <c r="H42" s="51">
        <v>20</v>
      </c>
      <c r="I42" s="93"/>
      <c r="J42" s="52">
        <f t="shared" si="5"/>
        <v>0</v>
      </c>
      <c r="K42" s="53" t="str">
        <f t="shared" si="6"/>
        <v xml:space="preserve"> </v>
      </c>
      <c r="L42" s="54"/>
      <c r="M42" s="55"/>
      <c r="N42" s="56"/>
      <c r="O42" s="56"/>
      <c r="P42" s="57"/>
      <c r="Q42" s="57"/>
      <c r="R42" s="58"/>
      <c r="S42" s="56"/>
      <c r="T42" s="48" t="s">
        <v>13</v>
      </c>
    </row>
    <row r="43" spans="2:20" ht="21" customHeight="1" x14ac:dyDescent="0.25">
      <c r="B43" s="45">
        <v>37</v>
      </c>
      <c r="C43" s="46" t="s">
        <v>110</v>
      </c>
      <c r="D43" s="47">
        <v>60</v>
      </c>
      <c r="E43" s="48" t="s">
        <v>108</v>
      </c>
      <c r="F43" s="59" t="s">
        <v>111</v>
      </c>
      <c r="G43" s="50">
        <f t="shared" si="0"/>
        <v>6000</v>
      </c>
      <c r="H43" s="51">
        <v>100</v>
      </c>
      <c r="I43" s="93"/>
      <c r="J43" s="52">
        <f t="shared" si="5"/>
        <v>0</v>
      </c>
      <c r="K43" s="53" t="str">
        <f t="shared" si="6"/>
        <v xml:space="preserve"> </v>
      </c>
      <c r="L43" s="54"/>
      <c r="M43" s="55"/>
      <c r="N43" s="56"/>
      <c r="O43" s="56"/>
      <c r="P43" s="57"/>
      <c r="Q43" s="57"/>
      <c r="R43" s="58"/>
      <c r="S43" s="56"/>
      <c r="T43" s="48" t="s">
        <v>13</v>
      </c>
    </row>
    <row r="44" spans="2:20" ht="40.5" customHeight="1" x14ac:dyDescent="0.25">
      <c r="B44" s="45">
        <v>38</v>
      </c>
      <c r="C44" s="46" t="s">
        <v>112</v>
      </c>
      <c r="D44" s="47">
        <v>30</v>
      </c>
      <c r="E44" s="48" t="s">
        <v>42</v>
      </c>
      <c r="F44" s="59" t="s">
        <v>113</v>
      </c>
      <c r="G44" s="50">
        <f t="shared" si="0"/>
        <v>450</v>
      </c>
      <c r="H44" s="51">
        <v>15</v>
      </c>
      <c r="I44" s="93"/>
      <c r="J44" s="52">
        <f t="shared" si="5"/>
        <v>0</v>
      </c>
      <c r="K44" s="53" t="str">
        <f t="shared" si="6"/>
        <v xml:space="preserve"> </v>
      </c>
      <c r="L44" s="54"/>
      <c r="M44" s="55"/>
      <c r="N44" s="56"/>
      <c r="O44" s="56"/>
      <c r="P44" s="57"/>
      <c r="Q44" s="57"/>
      <c r="R44" s="58"/>
      <c r="S44" s="56"/>
      <c r="T44" s="48" t="s">
        <v>13</v>
      </c>
    </row>
    <row r="45" spans="2:20" ht="22.5" customHeight="1" x14ac:dyDescent="0.25">
      <c r="B45" s="45">
        <v>39</v>
      </c>
      <c r="C45" s="46" t="s">
        <v>114</v>
      </c>
      <c r="D45" s="47">
        <v>10</v>
      </c>
      <c r="E45" s="48" t="s">
        <v>42</v>
      </c>
      <c r="F45" s="59" t="s">
        <v>115</v>
      </c>
      <c r="G45" s="50">
        <f t="shared" si="0"/>
        <v>600</v>
      </c>
      <c r="H45" s="51">
        <v>60</v>
      </c>
      <c r="I45" s="93"/>
      <c r="J45" s="52">
        <f t="shared" si="5"/>
        <v>0</v>
      </c>
      <c r="K45" s="53" t="str">
        <f t="shared" si="6"/>
        <v xml:space="preserve"> </v>
      </c>
      <c r="L45" s="54"/>
      <c r="M45" s="55"/>
      <c r="N45" s="56"/>
      <c r="O45" s="56"/>
      <c r="P45" s="57"/>
      <c r="Q45" s="57"/>
      <c r="R45" s="58"/>
      <c r="S45" s="56"/>
      <c r="T45" s="48" t="s">
        <v>21</v>
      </c>
    </row>
    <row r="46" spans="2:20" ht="22.5" customHeight="1" x14ac:dyDescent="0.25">
      <c r="B46" s="45">
        <v>40</v>
      </c>
      <c r="C46" s="46" t="s">
        <v>116</v>
      </c>
      <c r="D46" s="47">
        <v>3</v>
      </c>
      <c r="E46" s="48" t="s">
        <v>42</v>
      </c>
      <c r="F46" s="59" t="s">
        <v>117</v>
      </c>
      <c r="G46" s="50">
        <f t="shared" si="0"/>
        <v>960</v>
      </c>
      <c r="H46" s="51">
        <v>320</v>
      </c>
      <c r="I46" s="93"/>
      <c r="J46" s="52">
        <f t="shared" si="5"/>
        <v>0</v>
      </c>
      <c r="K46" s="53" t="str">
        <f t="shared" si="6"/>
        <v xml:space="preserve"> </v>
      </c>
      <c r="L46" s="54"/>
      <c r="M46" s="55"/>
      <c r="N46" s="56"/>
      <c r="O46" s="56"/>
      <c r="P46" s="57"/>
      <c r="Q46" s="57"/>
      <c r="R46" s="58"/>
      <c r="S46" s="56"/>
      <c r="T46" s="48" t="s">
        <v>16</v>
      </c>
    </row>
    <row r="47" spans="2:20" ht="22.5" customHeight="1" x14ac:dyDescent="0.25">
      <c r="B47" s="45">
        <v>41</v>
      </c>
      <c r="C47" s="46" t="s">
        <v>118</v>
      </c>
      <c r="D47" s="47">
        <v>100</v>
      </c>
      <c r="E47" s="48" t="s">
        <v>42</v>
      </c>
      <c r="F47" s="59" t="s">
        <v>119</v>
      </c>
      <c r="G47" s="50">
        <f t="shared" si="0"/>
        <v>1800</v>
      </c>
      <c r="H47" s="51">
        <v>18</v>
      </c>
      <c r="I47" s="93"/>
      <c r="J47" s="52">
        <f t="shared" si="5"/>
        <v>0</v>
      </c>
      <c r="K47" s="53" t="str">
        <f t="shared" si="6"/>
        <v xml:space="preserve"> </v>
      </c>
      <c r="L47" s="54"/>
      <c r="M47" s="55"/>
      <c r="N47" s="56"/>
      <c r="O47" s="56"/>
      <c r="P47" s="57"/>
      <c r="Q47" s="57"/>
      <c r="R47" s="58"/>
      <c r="S47" s="56"/>
      <c r="T47" s="48" t="s">
        <v>18</v>
      </c>
    </row>
    <row r="48" spans="2:20" ht="22.5" customHeight="1" x14ac:dyDescent="0.25">
      <c r="B48" s="45">
        <v>42</v>
      </c>
      <c r="C48" s="46" t="s">
        <v>118</v>
      </c>
      <c r="D48" s="47">
        <v>50</v>
      </c>
      <c r="E48" s="48" t="s">
        <v>42</v>
      </c>
      <c r="F48" s="59" t="s">
        <v>120</v>
      </c>
      <c r="G48" s="50">
        <f t="shared" si="0"/>
        <v>2000</v>
      </c>
      <c r="H48" s="51">
        <v>40</v>
      </c>
      <c r="I48" s="93"/>
      <c r="J48" s="52">
        <f t="shared" si="5"/>
        <v>0</v>
      </c>
      <c r="K48" s="53" t="str">
        <f t="shared" si="6"/>
        <v xml:space="preserve"> </v>
      </c>
      <c r="L48" s="54"/>
      <c r="M48" s="55"/>
      <c r="N48" s="56"/>
      <c r="O48" s="56"/>
      <c r="P48" s="57"/>
      <c r="Q48" s="57"/>
      <c r="R48" s="58"/>
      <c r="S48" s="56"/>
      <c r="T48" s="48" t="s">
        <v>18</v>
      </c>
    </row>
    <row r="49" spans="2:20" ht="22.5" customHeight="1" x14ac:dyDescent="0.25">
      <c r="B49" s="45">
        <v>43</v>
      </c>
      <c r="C49" s="46" t="s">
        <v>121</v>
      </c>
      <c r="D49" s="47">
        <v>10</v>
      </c>
      <c r="E49" s="48" t="s">
        <v>42</v>
      </c>
      <c r="F49" s="59" t="s">
        <v>122</v>
      </c>
      <c r="G49" s="50">
        <f t="shared" si="0"/>
        <v>240</v>
      </c>
      <c r="H49" s="51">
        <v>24</v>
      </c>
      <c r="I49" s="93"/>
      <c r="J49" s="52">
        <f t="shared" si="5"/>
        <v>0</v>
      </c>
      <c r="K49" s="53" t="str">
        <f t="shared" si="6"/>
        <v xml:space="preserve"> </v>
      </c>
      <c r="L49" s="54"/>
      <c r="M49" s="55"/>
      <c r="N49" s="56"/>
      <c r="O49" s="56"/>
      <c r="P49" s="57"/>
      <c r="Q49" s="57"/>
      <c r="R49" s="58"/>
      <c r="S49" s="56"/>
      <c r="T49" s="48" t="s">
        <v>17</v>
      </c>
    </row>
    <row r="50" spans="2:20" ht="22.5" customHeight="1" x14ac:dyDescent="0.25">
      <c r="B50" s="45">
        <v>44</v>
      </c>
      <c r="C50" s="46" t="s">
        <v>123</v>
      </c>
      <c r="D50" s="47">
        <v>2</v>
      </c>
      <c r="E50" s="48" t="s">
        <v>42</v>
      </c>
      <c r="F50" s="59" t="s">
        <v>124</v>
      </c>
      <c r="G50" s="50">
        <f t="shared" si="0"/>
        <v>18</v>
      </c>
      <c r="H50" s="51">
        <v>9</v>
      </c>
      <c r="I50" s="93"/>
      <c r="J50" s="52">
        <f t="shared" si="5"/>
        <v>0</v>
      </c>
      <c r="K50" s="53" t="str">
        <f t="shared" si="6"/>
        <v xml:space="preserve"> </v>
      </c>
      <c r="L50" s="54"/>
      <c r="M50" s="55"/>
      <c r="N50" s="56"/>
      <c r="O50" s="56"/>
      <c r="P50" s="57"/>
      <c r="Q50" s="57"/>
      <c r="R50" s="58"/>
      <c r="S50" s="56"/>
      <c r="T50" s="48" t="s">
        <v>18</v>
      </c>
    </row>
    <row r="51" spans="2:20" ht="22.5" customHeight="1" x14ac:dyDescent="0.25">
      <c r="B51" s="45">
        <v>45</v>
      </c>
      <c r="C51" s="46" t="s">
        <v>125</v>
      </c>
      <c r="D51" s="47">
        <v>10</v>
      </c>
      <c r="E51" s="48" t="s">
        <v>68</v>
      </c>
      <c r="F51" s="59" t="s">
        <v>126</v>
      </c>
      <c r="G51" s="50">
        <f t="shared" si="0"/>
        <v>120</v>
      </c>
      <c r="H51" s="51">
        <v>12</v>
      </c>
      <c r="I51" s="93"/>
      <c r="J51" s="52">
        <f t="shared" si="5"/>
        <v>0</v>
      </c>
      <c r="K51" s="53" t="str">
        <f t="shared" si="6"/>
        <v xml:space="preserve"> </v>
      </c>
      <c r="L51" s="54"/>
      <c r="M51" s="55"/>
      <c r="N51" s="56"/>
      <c r="O51" s="56"/>
      <c r="P51" s="57"/>
      <c r="Q51" s="57"/>
      <c r="R51" s="58"/>
      <c r="S51" s="56"/>
      <c r="T51" s="48" t="s">
        <v>21</v>
      </c>
    </row>
    <row r="52" spans="2:20" ht="22.5" customHeight="1" x14ac:dyDescent="0.25">
      <c r="B52" s="45">
        <v>46</v>
      </c>
      <c r="C52" s="46" t="s">
        <v>127</v>
      </c>
      <c r="D52" s="47">
        <v>10</v>
      </c>
      <c r="E52" s="48" t="s">
        <v>42</v>
      </c>
      <c r="F52" s="59" t="s">
        <v>128</v>
      </c>
      <c r="G52" s="50">
        <f t="shared" si="0"/>
        <v>100</v>
      </c>
      <c r="H52" s="51">
        <v>10</v>
      </c>
      <c r="I52" s="93"/>
      <c r="J52" s="52">
        <f t="shared" si="5"/>
        <v>0</v>
      </c>
      <c r="K52" s="53" t="str">
        <f t="shared" si="6"/>
        <v xml:space="preserve"> </v>
      </c>
      <c r="L52" s="54"/>
      <c r="M52" s="55"/>
      <c r="N52" s="56"/>
      <c r="O52" s="56"/>
      <c r="P52" s="57"/>
      <c r="Q52" s="57"/>
      <c r="R52" s="58"/>
      <c r="S52" s="56"/>
      <c r="T52" s="48" t="s">
        <v>21</v>
      </c>
    </row>
    <row r="53" spans="2:20" ht="22.5" customHeight="1" x14ac:dyDescent="0.25">
      <c r="B53" s="45">
        <v>47</v>
      </c>
      <c r="C53" s="46" t="s">
        <v>129</v>
      </c>
      <c r="D53" s="47">
        <v>2</v>
      </c>
      <c r="E53" s="48" t="s">
        <v>42</v>
      </c>
      <c r="F53" s="59" t="s">
        <v>130</v>
      </c>
      <c r="G53" s="50">
        <f t="shared" si="0"/>
        <v>48</v>
      </c>
      <c r="H53" s="51">
        <v>24</v>
      </c>
      <c r="I53" s="93"/>
      <c r="J53" s="52">
        <f t="shared" si="5"/>
        <v>0</v>
      </c>
      <c r="K53" s="53" t="str">
        <f t="shared" si="6"/>
        <v xml:space="preserve"> </v>
      </c>
      <c r="L53" s="54"/>
      <c r="M53" s="55"/>
      <c r="N53" s="56"/>
      <c r="O53" s="56"/>
      <c r="P53" s="57"/>
      <c r="Q53" s="57"/>
      <c r="R53" s="58"/>
      <c r="S53" s="56"/>
      <c r="T53" s="48" t="s">
        <v>23</v>
      </c>
    </row>
    <row r="54" spans="2:20" ht="22.5" customHeight="1" x14ac:dyDescent="0.25">
      <c r="B54" s="45">
        <v>48</v>
      </c>
      <c r="C54" s="46" t="s">
        <v>131</v>
      </c>
      <c r="D54" s="47">
        <v>10</v>
      </c>
      <c r="E54" s="48" t="s">
        <v>42</v>
      </c>
      <c r="F54" s="59" t="s">
        <v>132</v>
      </c>
      <c r="G54" s="50">
        <f t="shared" si="0"/>
        <v>300</v>
      </c>
      <c r="H54" s="51">
        <v>30</v>
      </c>
      <c r="I54" s="93"/>
      <c r="J54" s="52">
        <f t="shared" si="5"/>
        <v>0</v>
      </c>
      <c r="K54" s="53" t="str">
        <f t="shared" si="6"/>
        <v xml:space="preserve"> </v>
      </c>
      <c r="L54" s="54"/>
      <c r="M54" s="55"/>
      <c r="N54" s="56"/>
      <c r="O54" s="56"/>
      <c r="P54" s="57"/>
      <c r="Q54" s="57"/>
      <c r="R54" s="58"/>
      <c r="S54" s="56"/>
      <c r="T54" s="48" t="s">
        <v>21</v>
      </c>
    </row>
    <row r="55" spans="2:20" ht="22.5" customHeight="1" thickBot="1" x14ac:dyDescent="0.3">
      <c r="B55" s="62">
        <v>49</v>
      </c>
      <c r="C55" s="63" t="s">
        <v>133</v>
      </c>
      <c r="D55" s="64">
        <v>2</v>
      </c>
      <c r="E55" s="65" t="s">
        <v>42</v>
      </c>
      <c r="F55" s="66" t="s">
        <v>134</v>
      </c>
      <c r="G55" s="67">
        <f t="shared" si="0"/>
        <v>188</v>
      </c>
      <c r="H55" s="68">
        <v>94</v>
      </c>
      <c r="I55" s="94"/>
      <c r="J55" s="69">
        <f t="shared" si="5"/>
        <v>0</v>
      </c>
      <c r="K55" s="70" t="str">
        <f t="shared" si="6"/>
        <v xml:space="preserve"> </v>
      </c>
      <c r="L55" s="71"/>
      <c r="M55" s="72"/>
      <c r="N55" s="73"/>
      <c r="O55" s="73"/>
      <c r="P55" s="74"/>
      <c r="Q55" s="74"/>
      <c r="R55" s="75"/>
      <c r="S55" s="73"/>
      <c r="T55" s="65" t="s">
        <v>21</v>
      </c>
    </row>
    <row r="56" spans="2:20" ht="13.5" customHeight="1" thickTop="1" thickBot="1" x14ac:dyDescent="0.3">
      <c r="C56" s="1"/>
      <c r="D56" s="1"/>
      <c r="E56" s="1"/>
      <c r="F56" s="1"/>
      <c r="G56" s="1"/>
      <c r="J56" s="76"/>
    </row>
    <row r="57" spans="2:20" ht="60.75" customHeight="1" thickTop="1" thickBot="1" x14ac:dyDescent="0.3">
      <c r="B57" s="77" t="s">
        <v>9</v>
      </c>
      <c r="C57" s="78"/>
      <c r="D57" s="78"/>
      <c r="E57" s="78"/>
      <c r="F57" s="78"/>
      <c r="G57" s="79"/>
      <c r="H57" s="80" t="s">
        <v>10</v>
      </c>
      <c r="I57" s="81" t="s">
        <v>11</v>
      </c>
      <c r="J57" s="82"/>
      <c r="K57" s="83"/>
      <c r="L57" s="24"/>
      <c r="M57" s="24"/>
      <c r="N57" s="24"/>
      <c r="O57" s="24"/>
      <c r="P57" s="24"/>
      <c r="Q57" s="24"/>
      <c r="R57" s="24"/>
      <c r="S57" s="24"/>
      <c r="T57" s="84"/>
    </row>
    <row r="58" spans="2:20" ht="33" customHeight="1" thickTop="1" thickBot="1" x14ac:dyDescent="0.3">
      <c r="B58" s="85" t="s">
        <v>37</v>
      </c>
      <c r="C58" s="85"/>
      <c r="D58" s="85"/>
      <c r="E58" s="85"/>
      <c r="F58" s="85"/>
      <c r="G58" s="86"/>
      <c r="H58" s="87">
        <f>SUM(G7:G55)</f>
        <v>132604</v>
      </c>
      <c r="I58" s="88">
        <f>SUM(J7:J55)</f>
        <v>0</v>
      </c>
      <c r="J58" s="89"/>
      <c r="K58" s="90"/>
    </row>
    <row r="59" spans="2:20" ht="14.25" customHeight="1" thickTop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</sheetData>
  <sheetProtection algorithmName="SHA-512" hashValue="a3D0FKD5+h45x7cErm5JfX3EJ2Xovi/T+Z11CKETrGMjGbl63Gzwy97oFVxmghzHS3oKBZT6LFus6xq1otWZyw==" saltValue="HRlw1CsHbnNBMTqDZlH+dw==" spinCount="100000" sheet="1" objects="1" scenarios="1" selectLockedCells="1"/>
  <mergeCells count="15">
    <mergeCell ref="B58:F58"/>
    <mergeCell ref="I58:K58"/>
    <mergeCell ref="B1:D1"/>
    <mergeCell ref="B57:F57"/>
    <mergeCell ref="I57:K57"/>
    <mergeCell ref="I2:J2"/>
    <mergeCell ref="I3:R3"/>
    <mergeCell ref="O7:O55"/>
    <mergeCell ref="N7:N55"/>
    <mergeCell ref="L7:L55"/>
    <mergeCell ref="M7:M55"/>
    <mergeCell ref="S7:S55"/>
    <mergeCell ref="R7:R55"/>
    <mergeCell ref="P7:P55"/>
    <mergeCell ref="Q7:Q55"/>
  </mergeCells>
  <conditionalFormatting sqref="B7:B55 D7:D55">
    <cfRule type="containsBlanks" dxfId="6" priority="45">
      <formula>LEN(TRIM(B7))=0</formula>
    </cfRule>
  </conditionalFormatting>
  <conditionalFormatting sqref="B7:B55">
    <cfRule type="cellIs" dxfId="5" priority="39" operator="greaterThanOrEqual">
      <formula>1</formula>
    </cfRule>
  </conditionalFormatting>
  <conditionalFormatting sqref="K7:K55">
    <cfRule type="cellIs" dxfId="4" priority="36" operator="equal">
      <formula>"VYHOVUJE"</formula>
    </cfRule>
  </conditionalFormatting>
  <conditionalFormatting sqref="K7:K55">
    <cfRule type="cellIs" dxfId="3" priority="35" operator="equal">
      <formula>"NEVYHOVUJE"</formula>
    </cfRule>
  </conditionalFormatting>
  <conditionalFormatting sqref="I7:I55">
    <cfRule type="containsBlanks" dxfId="2" priority="6">
      <formula>LEN(TRIM(I7))=0</formula>
    </cfRule>
  </conditionalFormatting>
  <conditionalFormatting sqref="I7:I55">
    <cfRule type="notContainsBlanks" dxfId="1" priority="5">
      <formula>LEN(TRIM(I7))&gt;0</formula>
    </cfRule>
  </conditionalFormatting>
  <conditionalFormatting sqref="I7:I55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2022-03-09T08:40:38Z</cp:lastPrinted>
  <dcterms:created xsi:type="dcterms:W3CDTF">2014-03-05T12:43:32Z</dcterms:created>
  <dcterms:modified xsi:type="dcterms:W3CDTF">2023-04-11T08:19:06Z</dcterms:modified>
</cp:coreProperties>
</file>